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talie.Sims\Documents\Post-Award Meeting_Conference\"/>
    </mc:Choice>
  </mc:AlternateContent>
  <bookViews>
    <workbookView xWindow="0" yWindow="3570" windowWidth="28800" windowHeight="11670" activeTab="1"/>
  </bookViews>
  <sheets>
    <sheet name="Singapore All Attendees" sheetId="1" r:id="rId1"/>
    <sheet name="S. Korea All Attendees"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2" i="1" l="1"/>
  <c r="G26" i="1"/>
  <c r="A31" i="1" l="1"/>
  <c r="A32" i="1" s="1"/>
  <c r="A33" i="1" s="1"/>
  <c r="A34" i="1" s="1"/>
  <c r="A35" i="1" s="1"/>
  <c r="A36" i="1" s="1"/>
  <c r="A37" i="1" s="1"/>
  <c r="A38" i="1" s="1"/>
  <c r="A39" i="1" s="1"/>
  <c r="A40" i="1" s="1"/>
  <c r="A41" i="1" s="1"/>
  <c r="A42" i="1" s="1"/>
  <c r="A43" i="1" s="1"/>
  <c r="A44" i="1" s="1"/>
  <c r="A45" i="1" s="1"/>
  <c r="A46" i="1" s="1"/>
  <c r="A47" i="1" s="1"/>
  <c r="A48" i="1" s="1"/>
  <c r="A49" i="1" s="1"/>
  <c r="A50" i="1" s="1"/>
  <c r="A51" i="1" s="1"/>
  <c r="A52" i="1" s="1"/>
  <c r="G19" i="2"/>
  <c r="G23" i="2" s="1"/>
  <c r="A4" i="1"/>
  <c r="A5" i="1" s="1"/>
  <c r="A6" i="1" s="1"/>
  <c r="A7" i="1" s="1"/>
  <c r="A8" i="1" s="1"/>
  <c r="A9" i="1" s="1"/>
  <c r="A10" i="1" s="1"/>
  <c r="A11" i="1" s="1"/>
  <c r="A12" i="1" s="1"/>
  <c r="A13" i="1" s="1"/>
  <c r="A14" i="1" s="1"/>
  <c r="A15" i="1" s="1"/>
  <c r="A16" i="1" s="1"/>
  <c r="A17" i="1" s="1"/>
  <c r="A18" i="1" s="1"/>
  <c r="A19" i="1" s="1"/>
  <c r="A20" i="1" s="1"/>
  <c r="A21" i="1" s="1"/>
  <c r="A4" i="2"/>
  <c r="A5" i="2" s="1"/>
  <c r="A6" i="2" s="1"/>
  <c r="A7" i="2" s="1"/>
  <c r="A8" i="2" s="1"/>
  <c r="A9" i="2" s="1"/>
  <c r="A10" i="2" s="1"/>
  <c r="A11" i="2" s="1"/>
  <c r="A12" i="2" s="1"/>
  <c r="A13" i="2" s="1"/>
  <c r="A14" i="2" s="1"/>
  <c r="A15" i="2" s="1"/>
  <c r="A16" i="2" s="1"/>
  <c r="A17" i="2" s="1"/>
  <c r="A18" i="2" s="1"/>
</calcChain>
</file>

<file path=xl/sharedStrings.xml><?xml version="1.0" encoding="utf-8"?>
<sst xmlns="http://schemas.openxmlformats.org/spreadsheetml/2006/main" count="309" uniqueCount="209">
  <si>
    <t>Company</t>
  </si>
  <si>
    <t>Date Confirmed</t>
  </si>
  <si>
    <t>FLCY Site SG Slotted Time</t>
  </si>
  <si>
    <t>MSC SSU Slotted Time</t>
  </si>
  <si>
    <t>Sunjin Entech Co., Ltd</t>
  </si>
  <si>
    <t>Cabras Marine Corp</t>
  </si>
  <si>
    <t>World Seaport Engineering CO., LTD.</t>
  </si>
  <si>
    <t>Dongil Shipyard</t>
  </si>
  <si>
    <t>Orient Shipyard &amp; Marine Service Inc.</t>
  </si>
  <si>
    <t>Shinko CO.,LTD.</t>
  </si>
  <si>
    <t>International Marine Company</t>
  </si>
  <si>
    <t>HD Hyundai Heavy Indistries Co., Ltd</t>
  </si>
  <si>
    <t>Jonghap Maritime Inc.</t>
  </si>
  <si>
    <t xml:space="preserve">Tropical Reef Shipyard Pte. Ltd. </t>
  </si>
  <si>
    <t>Man Energy Solutions SG Pte. Ltd.</t>
  </si>
  <si>
    <t>Unithai Shipyard &amp; Engineeirng Ltd.- Branch</t>
  </si>
  <si>
    <t>Seatrium Repairs &amp; Upgrades Pte. Ltd</t>
  </si>
  <si>
    <t>ST Engineering Marine LTD.</t>
  </si>
  <si>
    <t>Marunda Private Limited</t>
  </si>
  <si>
    <t>Goltens Singapore Pte Ltd</t>
  </si>
  <si>
    <t>ProDivers Pte Ltd</t>
  </si>
  <si>
    <t>No. of Attendees</t>
  </si>
  <si>
    <t>Ortmann, Larissa</t>
  </si>
  <si>
    <t>Phung, Kim</t>
  </si>
  <si>
    <t>Lamphier, Katharine</t>
  </si>
  <si>
    <t>Ferrer, Lito</t>
  </si>
  <si>
    <t xml:space="preserve">Sims, Natalie </t>
  </si>
  <si>
    <t>Polohanan, Gerry</t>
  </si>
  <si>
    <t>Kouis, Michelle</t>
  </si>
  <si>
    <t xml:space="preserve">Progasom, Evelyn </t>
  </si>
  <si>
    <t xml:space="preserve">Bay, Doris </t>
  </si>
  <si>
    <t>Krishnan Singh, Kesavan</t>
  </si>
  <si>
    <t>Lundy, Tony</t>
  </si>
  <si>
    <t>Tong, Christine</t>
  </si>
  <si>
    <t>Wang, Wei-Jin</t>
  </si>
  <si>
    <t>Grant, Taneisha</t>
  </si>
  <si>
    <t>Seratch, Emily</t>
  </si>
  <si>
    <t>SHIPYARD INFORMATION</t>
  </si>
  <si>
    <t>RSVP</t>
  </si>
  <si>
    <t>Country</t>
  </si>
  <si>
    <t>Company POC</t>
  </si>
  <si>
    <t>Email</t>
  </si>
  <si>
    <t>Australia</t>
  </si>
  <si>
    <t>andrew.wagner@trshipyard.com.au</t>
  </si>
  <si>
    <t>Singapore</t>
  </si>
  <si>
    <t>Muhammad.Azhar@man-es.com</t>
  </si>
  <si>
    <t>Thailand</t>
  </si>
  <si>
    <t>dante.t@unithai.com
johndaryl.s@unithai.com
jorge.m@unithai.com
mike.p@unithai.com</t>
  </si>
  <si>
    <t>lester.chung@seatrium.com</t>
  </si>
  <si>
    <t>ashokkumarbodi@stengg.com</t>
  </si>
  <si>
    <t xml:space="preserve">vestin.tai@goltens.com 
singapore@goltens.com 
ken.lian@goltens.com </t>
  </si>
  <si>
    <t xml:space="preserve">rachelwong168@marunda.sg
eko.kurniawan@marunda.sg 
Michael.little@marunda.sg 
</t>
  </si>
  <si>
    <t>info@prodivers.com.sg</t>
  </si>
  <si>
    <t>Brightsun Marine Pte Ltd</t>
  </si>
  <si>
    <t xml:space="preserve">devan@brightsun.com.sg 
sam@brightsun.com.sg 
anand@brightsun.com.sg </t>
  </si>
  <si>
    <t>Philippines</t>
  </si>
  <si>
    <t>Herma Shipyard, INC</t>
  </si>
  <si>
    <t>geline.delrosario@hermashipyard.com.ph
fpdeleon@hermashipyard.com.ph
jazel.suarez@hermashipyard.com.ph</t>
  </si>
  <si>
    <t>Japan</t>
  </si>
  <si>
    <t>SASEBO HEAVY INDUSTRIES CO.,LTD.</t>
  </si>
  <si>
    <t>Kousuke_Mizukami@namura.co.jp; docksas.usn@namura.co.jp; Kazuhiro_Aimoto@namura.co.jp</t>
  </si>
  <si>
    <t>SUMITOMO HEAVY INDUSTRIES, LTD.</t>
  </si>
  <si>
    <t>kazumi.hoida@shi-g.com
hiroyuki.iwata.r@shi-g.com 
SHIME.zSumitomo_base@shi-g.com
kentaro.kunii@shi-g.com
shoma.nagaya@shi-g.com</t>
  </si>
  <si>
    <t>India</t>
  </si>
  <si>
    <t>Cochin Shipyard Limited</t>
  </si>
  <si>
    <t>lijothomas.joseph@cochinshipyard.in 
devendran.j@cochinshipyard.in
santhosh.p@cochinshipyard.in
biju.br@cochinshipyard.in</t>
  </si>
  <si>
    <t>MITSUBISHI HEAVY INDUSTRIES, LTD.</t>
  </si>
  <si>
    <t xml:space="preserve">kosuke.hashizume.hf@ds.mhi.com 
kenichi.shiokawa.d8@ds.mhi.com
mrot.common.01@ds.mhi.com </t>
  </si>
  <si>
    <t>Griffin Marine Services</t>
  </si>
  <si>
    <t>chris.stoll@griffinmarineservices.com.au</t>
  </si>
  <si>
    <t>AUSTAL SHIPS PTY LTD</t>
  </si>
  <si>
    <t>robert.jackson@austal.com
paul.sparke@austal.com
sarah.jackson@austal.com</t>
  </si>
  <si>
    <t>Korea</t>
  </si>
  <si>
    <t>Mr. Park Jinwoo
Mr. David (Taegwan) 
Kim [Mgr, Account Mgt]
Mr. Brian (JooHyung) 
Eun [Deputy GM, Account Mgt]</t>
  </si>
  <si>
    <t>jwpark@sje.pe.kr
tg.kim@sje.pe.kr
brian.eun@sje.pe.kr
service@sje.pe.kr</t>
  </si>
  <si>
    <t>Guam</t>
  </si>
  <si>
    <t>JOSEPH CRUZ / PRESIDENT</t>
  </si>
  <si>
    <t xml:space="preserve"> jlcruz@dimguam.net</t>
  </si>
  <si>
    <t>Wook KIM</t>
  </si>
  <si>
    <t>wspect@hanmail.net</t>
  </si>
  <si>
    <t>Oh Joo Taek, Deputy General Manager</t>
  </si>
  <si>
    <t>jtoh@dongilshipyard.co.kr
cbjung@dongilshipyard.co.kr</t>
  </si>
  <si>
    <t>Norah Park
Assistant Manager (Sales Team No. 1)</t>
  </si>
  <si>
    <t>hjpark@orientshipyard.com 
hboak@orientshipyard.com
mskim@orientshipyard.com</t>
  </si>
  <si>
    <t>HJ Shipbuilding &amp; Construction Co., Ltd.</t>
  </si>
  <si>
    <t>ysoh@hjsc.co.kr</t>
  </si>
  <si>
    <t xml:space="preserve">Mr. Sammy Park, President </t>
  </si>
  <si>
    <t xml:space="preserve">oksammy@hotmail.com </t>
  </si>
  <si>
    <t>Mr. Jung Ho Young (Snr Mgr, Mgt Planning Dept)
Mr. Kisu Kim (Snr Mgr, Biz Planning Dept)
Kang Bo Kyung (General Mgt)
Noh Kwang Woo (Project Mgt)
Kim Hong (Contract Mgt)
Park Ik Sy (Overall Negotiation)
Han Sang Bea (Schedule Ctrl)
Jo Byung Jin (Procurement Ctrl)</t>
  </si>
  <si>
    <t>hoyoungjung@hd.com
yourpartner@hd.com
bradkang@hd.com
nkwoo@hd.com
kim.hong@hd.com
bbaguess@hd.com
hsb2001@hd.com
unicellula@hd.com</t>
  </si>
  <si>
    <t>Mr. Won Sok Oh, Project Manager</t>
  </si>
  <si>
    <t>jmis@jonghap.co.kr
wsoh@jonghap.co.kr</t>
  </si>
  <si>
    <t>DSSB</t>
  </si>
  <si>
    <t xml:space="preserve">Sungju Yoon </t>
  </si>
  <si>
    <t>sungju1771@dssbtop.com</t>
  </si>
  <si>
    <t>Khan Offshore</t>
  </si>
  <si>
    <t>Jin-Uk Kim</t>
  </si>
  <si>
    <t xml:space="preserve">yuriy@khan-offshore.com </t>
  </si>
  <si>
    <t>S. Hirose</t>
  </si>
  <si>
    <t>s-hirose@shinko-w.jp
marine-bus@shinko-w.jp</t>
  </si>
  <si>
    <t>Hanwha Ocean Co., Ltd.</t>
  </si>
  <si>
    <t>Mr. Sam Yun Sung Hyun
Mr. Jeonghun Park (John)
Mr. Yusu Jeon (James)</t>
  </si>
  <si>
    <t>samyun5@hanwha.com
nemosub@hanwha.com
yusujeon@hanwha.com</t>
  </si>
  <si>
    <t>Phone</t>
  </si>
  <si>
    <t>Phone: 617 4080 7200 
M: 61 400 980 378</t>
  </si>
  <si>
    <t>+65-6307-9776</t>
  </si>
  <si>
    <t>M: +66 (0)62 286 6563  (Dante A. Tumala)
+66-3840-7000 ext. 5210
66 (0) 3840 7000 ext 1183 (Jorge V. Manalo)
M: +66(0)95 478 8407  (Mike Dominic Piga)</t>
  </si>
  <si>
    <t>+65-6750-6496</t>
  </si>
  <si>
    <t>+65-6864-8522 / 8527
M: 9747 2321</t>
  </si>
  <si>
    <t>Vestin Tai Office:+ 65 6572 4302 / Mobile: +65 9113 4836 
Ken Lian Office:+ 65 6572 4254 / Mobile: +65 9664 3117 
Office:+ 6861 5220</t>
  </si>
  <si>
    <t xml:space="preserve">+65 6749 6888
Rachael: +65 821 81969
Mike: +65 8548 2966
</t>
  </si>
  <si>
    <t>Mr. Anand
Mobile : +65 81895059</t>
  </si>
  <si>
    <t xml:space="preserve">Geline: +639171103065
(02) 8922 3421 / (047) 935 4368
Felix: +639171439992 
Jazel: +639178735166 </t>
  </si>
  <si>
    <t>0956-25-9050</t>
  </si>
  <si>
    <t>046-823-1728
070-3928-0723</t>
  </si>
  <si>
    <t>Lijo Ph: +91 484 2501817    
Mob: +91 7907419615 / +91 9447778433</t>
  </si>
  <si>
    <t>045-629-1331</t>
  </si>
  <si>
    <t>+61 8 6595 4560</t>
  </si>
  <si>
    <t>Larsen &amp; Toubro Ltd.</t>
  </si>
  <si>
    <t>Darwin.Devassy@larsentoubro.com
rajesh.sreekantan@larsentoubro.com
Paras.pal@larsentoubro.com</t>
  </si>
  <si>
    <t>Mr. Darwin T:+91 44 2270 6575 / M:+91 7299939145
Mr. Rajesh Sreekantan M:+91 9884416808 / 
Mr. Paras T:+91 44 2270 6590 / M: +91 91763 07000</t>
  </si>
  <si>
    <t>Sam:  +82-55-735-5826 / +82-55-10-7123-3356
John: +82-55-735-5918 /+82-10-2794-5273
James: +82-55-735-4499 / +82-10-5799-9628</t>
  </si>
  <si>
    <t>13:00-13:15</t>
  </si>
  <si>
    <t>13:15-13:30</t>
  </si>
  <si>
    <t>13:30-13:45</t>
  </si>
  <si>
    <t>13:45-14:00</t>
  </si>
  <si>
    <t>14:00-14:15</t>
  </si>
  <si>
    <t>14:15-14:30</t>
  </si>
  <si>
    <t>14:30-14:45</t>
  </si>
  <si>
    <t>14:45-15:00</t>
  </si>
  <si>
    <t>15:00-15:15</t>
  </si>
  <si>
    <t>15:15-15:30</t>
  </si>
  <si>
    <t>15:30-15:45</t>
  </si>
  <si>
    <t>15:45-16:00</t>
  </si>
  <si>
    <t>16:00-16:15</t>
  </si>
  <si>
    <t>16:15-16:30</t>
  </si>
  <si>
    <t>16:30-16:45</t>
  </si>
  <si>
    <t>16:45-17:00</t>
  </si>
  <si>
    <t>17:00-17:15</t>
  </si>
  <si>
    <t>17:15-17:30</t>
  </si>
  <si>
    <t xml:space="preserve">1) Sarah Jackson
2) Jordan Arkwright </t>
  </si>
  <si>
    <t>Seamaritime/ Gabriel Tan</t>
  </si>
  <si>
    <t>ops@seamaritime.com.sg</t>
  </si>
  <si>
    <t xml:space="preserve">Attendees: </t>
  </si>
  <si>
    <t>1) Keita Urao, President 
2) Shota Hirose, Executive Vice President</t>
  </si>
  <si>
    <t>1) Steve Kim(김성진)
2) Paul Moon(문성준)
3) Jay Lee(이원제)
4) Brian Eun(은주형)</t>
  </si>
  <si>
    <t>1) Terry Watkins
2) Christian Consebido</t>
  </si>
  <si>
    <t>1) Norah Park
2) Brian Cheon 
3) Minsik Kim</t>
  </si>
  <si>
    <t>1) Park Youngsik 
2) Lee Jungwook 
3) Oh Youngsik 
4) Cheon Jongpil</t>
  </si>
  <si>
    <t xml:space="preserve">1) Michael Little
2) Rachel Wong 
3) Eko Kurniawan </t>
  </si>
  <si>
    <t>1) Ms. Evangeline Del Rosario
2) Ms. Sarah Jane Torres</t>
  </si>
  <si>
    <t>1) Kiyotoshi Okuda  (Mr)
2) Arata Tazaki  (Mr)
3) Kosuke Mizukami  (Mr)
4) Noriko Tanaka  (Ms)</t>
  </si>
  <si>
    <t>1) Shoma Nagaya</t>
  </si>
  <si>
    <t>1) Lijo Thomas Joseph, Manager (Weapons)
2) Santhosh Philip, General Manager (Ship Repair) 
3) Devendran Jayaraj, Deputy General Manager (SRC &amp; BD)</t>
  </si>
  <si>
    <t>1) Chris Stoll
2)</t>
  </si>
  <si>
    <t>1) Mr Paras Pal</t>
  </si>
  <si>
    <t>1) Gabriel Tan
2) Vijayakanthan Vijenthan
3) Manikam Arumugam
4) Silas Parasuraman</t>
  </si>
  <si>
    <t>1) Mr. Katsuyuki Nabeta
2) Mr. Kosuke Hasizume
3) Mr. Jonathan Hook
4) Mr. Kenichi Shiokawa</t>
  </si>
  <si>
    <t>1) Andrew Wagner</t>
  </si>
  <si>
    <t>1) Muhammad Azhar
2) Anand Chaudhari
3) Adrian Shakib</t>
  </si>
  <si>
    <t>1) Apichet Boonpuan
2) Somchat Likhitvittayanipon
3) Dante Tumala
4) Mike Dominic Piga</t>
  </si>
  <si>
    <t>1) Lester Chung, 
2) Ong Kok Sin, 
3) Yap Chee Hong</t>
  </si>
  <si>
    <t>1) Koh Chew Peng (Vice President) 
2) Ashok Kumar Bodi (Asst Manager) 
3) Francis Peter Vimal (Asst Manager)</t>
  </si>
  <si>
    <t>1) Ken Lian, 
2) Teo Jun Wei,
3) Vestin Tai 
4) Pending</t>
  </si>
  <si>
    <t>1) Mr. Suguiura</t>
  </si>
  <si>
    <t>1) Ramalingam Anand, Director 
2) Natarajan Elayadevan, General Manager 
3) Gunasekaran Rajasurya, Business Analyst 
4) Ms Sampurna, Operations Executive</t>
  </si>
  <si>
    <t>Pending Names</t>
  </si>
  <si>
    <t>Meeting Request was Declined due to Time</t>
  </si>
  <si>
    <t>Names pending</t>
  </si>
  <si>
    <t>1) Kim Jin-uk 
2)Hyun Janghwan
3) Oh Hyunsung
4) Son Dal-soo
5) Park Jinwoo</t>
  </si>
  <si>
    <t>Daeyang Electric Co., Ltd. (Marine Solution Division)</t>
  </si>
  <si>
    <t>조대국 &lt;dkcho@daeyang.co.kr&gt;</t>
  </si>
  <si>
    <t>1) Mr. Gon Kim (Executive Director)
2) Ms. Hyejung Kim (Team Leader)</t>
  </si>
  <si>
    <t>Daeyang Electric Co., Ltd. (Defense Solution Division)</t>
  </si>
  <si>
    <t>jwlee@daeyang.co.kr</t>
  </si>
  <si>
    <t xml:space="preserve">BUYOUNG MARINE CO.,LTD </t>
  </si>
  <si>
    <t>1) Kuk Hee Han (General Manager)</t>
  </si>
  <si>
    <t>Baran, Joseph</t>
  </si>
  <si>
    <t>Derton, Allen</t>
  </si>
  <si>
    <t>Num</t>
  </si>
  <si>
    <t>All Contractors</t>
  </si>
  <si>
    <t>MSC Team</t>
  </si>
  <si>
    <t>Mitchell Price
Alan La Rosa
Sean Jermyn</t>
  </si>
  <si>
    <t>SRF Team</t>
  </si>
  <si>
    <t>Contracting Team</t>
  </si>
  <si>
    <t>Total Attendees</t>
  </si>
  <si>
    <t>CDR Nguyen</t>
  </si>
  <si>
    <t xml:space="preserve">1) Mr. Soon-Don Kwon, Managing Director, Defence Solution Division
2) Mr. Seung-Woo Song, Sales Team Leader, Defence Solution Division / Sales Team
3) Mr. Jeong-Woo Lee, Manager, Defence Solution Division / Sales Team </t>
  </si>
  <si>
    <t>1) Byoung-kwon Lim
2) Byeong-il Choi 
3) Sung-ju Yoon 
4) Jae-young Choi 
5) Che-young Lee</t>
  </si>
  <si>
    <t>1) Sammy Park
2) Mr.Sungjae Hwang, Manager 
3) Mr.Dongseop Lee, Assist Manager</t>
  </si>
  <si>
    <t>Mr. Terrence Burns.</t>
  </si>
  <si>
    <t>CDR Elliott VonWeller</t>
  </si>
  <si>
    <t xml:space="preserve">Tunstall, Jeremy </t>
  </si>
  <si>
    <t>1. Sung Tae KIM - President
2. Sang O IM - Executive Director
3. Sung Joon KO - Managing Director
4. Chang Bum JUNG - Director
5. Geon Woo KANG - Senior Assistant</t>
  </si>
  <si>
    <t>1) Bo Kyung Kang 
2) Ik Su Park
3) Byung Jin Jo 
4) Kwang Woo Noh 
5) Kyung Hoon Yeum</t>
  </si>
  <si>
    <t>1. Oh wonsok (010-2562-6173)
2. Han SEUNGHOON (010-7332-1618)
3. Lee jihoon (010-5758-5078)</t>
  </si>
  <si>
    <t>CDRE Robert Williams, MSCFE CO</t>
  </si>
  <si>
    <t>CDR Luke Hodges, MSCFE N4</t>
  </si>
  <si>
    <t>LCDR Eric Topor, MSCFE SSU JP</t>
  </si>
  <si>
    <t>Rich Garrison, MSCFE N7</t>
  </si>
  <si>
    <t>Mr. Tom Kiss, MSC DSM</t>
  </si>
  <si>
    <t>Neil Lichtenstein, Deputy DSM</t>
  </si>
  <si>
    <t>Curtis Lenderman, PM4</t>
  </si>
  <si>
    <t>Jamie Shine, PM8</t>
  </si>
  <si>
    <t>Bill Gunn, SSU Guam</t>
  </si>
  <si>
    <t xml:space="preserve">Rob Palandro, N758 </t>
  </si>
  <si>
    <t>Nguyen-Livic Julie</t>
  </si>
  <si>
    <t>Kim Phung
Keiko D'Agostino
Natalie Sims
Ai Li Lim
Ryo (Korea)</t>
  </si>
  <si>
    <t>CDRE Williams
Neil Lichtenstein
Robert Palandro
Christopher Velzis
Bill Gunn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</si>
</sst>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Times New Roman"/>
      <family val="2"/>
    </font>
    <font>
      <b/>
      <sz val="11"/>
      <color theme="1"/>
      <name val="Times New Roman"/>
      <family val="1"/>
    </font>
    <font>
      <b/>
      <sz val="11"/>
      <name val="Times New Roman"/>
      <family val="1"/>
    </font>
    <font>
      <sz val="11"/>
      <color theme="1"/>
      <name val="Times New Roman"/>
      <family val="1"/>
    </font>
    <font>
      <sz val="11"/>
      <name val="Times New Roman"/>
      <family val="1"/>
    </font>
    <font>
      <sz val="11"/>
      <color rgb="FF000000"/>
      <name val="Times New Roman"/>
      <family val="1"/>
    </font>
    <font>
      <sz val="10"/>
      <name val="Arial"/>
      <family val="2"/>
    </font>
    <font>
      <sz val="12"/>
      <color theme="1"/>
      <name val="Times New Roman"/>
      <family val="1"/>
    </font>
    <font>
      <sz val="12"/>
      <name val="Times New Roman"/>
      <family val="1"/>
    </font>
    <font>
      <u/>
      <sz val="11"/>
      <color theme="10"/>
      <name val="Calibri"/>
      <family val="2"/>
      <scheme val="minor"/>
    </font>
    <font>
      <u/>
      <sz val="11"/>
      <name val="Times New Roman"/>
      <family val="1"/>
    </font>
    <font>
      <sz val="11"/>
      <color theme="1"/>
      <name val="Calibri"/>
      <family val="2"/>
      <scheme val="minor"/>
    </font>
  </fonts>
  <fills count="4">
    <fill>
      <patternFill patternType="none"/>
    </fill>
    <fill>
      <patternFill patternType="gray125"/>
    </fill>
    <fill>
      <patternFill patternType="solid">
        <fgColor rgb="FFFDFECC"/>
        <bgColor indexed="64"/>
      </patternFill>
    </fill>
    <fill>
      <patternFill patternType="solid">
        <fgColor rgb="FFFFC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4">
    <xf numFmtId="0" fontId="0" fillId="0" borderId="0"/>
    <xf numFmtId="0" fontId="6" fillId="0" borderId="0"/>
    <xf numFmtId="0" fontId="9" fillId="0" borderId="0" applyNumberFormat="0" applyFill="0" applyBorder="0" applyAlignment="0" applyProtection="0"/>
    <xf numFmtId="0" fontId="11" fillId="0" borderId="0"/>
  </cellStyleXfs>
  <cellXfs count="100">
    <xf numFmtId="0" fontId="0" fillId="0" borderId="0" xfId="0"/>
    <xf numFmtId="0" fontId="3" fillId="0" borderId="0" xfId="0" applyFont="1"/>
    <xf numFmtId="0" fontId="3" fillId="0" borderId="5" xfId="0" applyFont="1" applyFill="1" applyBorder="1"/>
    <xf numFmtId="0" fontId="0" fillId="0" borderId="0" xfId="0" applyFont="1"/>
    <xf numFmtId="0" fontId="3"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vertical="center"/>
    </xf>
    <xf numFmtId="0" fontId="3" fillId="0" borderId="0" xfId="0" applyFont="1" applyFill="1" applyAlignment="1">
      <alignment vertical="center"/>
    </xf>
    <xf numFmtId="0" fontId="5" fillId="0" borderId="0" xfId="0" applyFont="1" applyFill="1" applyAlignment="1">
      <alignment vertical="center"/>
    </xf>
    <xf numFmtId="0" fontId="4" fillId="0" borderId="1" xfId="0" applyFont="1" applyFill="1" applyBorder="1" applyAlignment="1">
      <alignment wrapText="1"/>
    </xf>
    <xf numFmtId="0" fontId="3" fillId="2" borderId="1" xfId="0" applyFont="1" applyFill="1" applyBorder="1" applyAlignment="1">
      <alignment horizontal="center" vertical="center"/>
    </xf>
    <xf numFmtId="15" fontId="4" fillId="0" borderId="1" xfId="0" applyNumberFormat="1" applyFont="1" applyFill="1" applyBorder="1" applyAlignment="1">
      <alignment horizontal="center"/>
    </xf>
    <xf numFmtId="0" fontId="3" fillId="0" borderId="1" xfId="0" applyFont="1" applyFill="1" applyBorder="1" applyAlignment="1">
      <alignment horizontal="center"/>
    </xf>
    <xf numFmtId="0" fontId="4" fillId="0" borderId="0" xfId="0" applyFont="1"/>
    <xf numFmtId="0" fontId="4" fillId="0" borderId="1" xfId="0" applyFont="1" applyFill="1" applyBorder="1" applyAlignment="1">
      <alignment horizontal="left" wrapText="1"/>
    </xf>
    <xf numFmtId="0" fontId="3" fillId="0" borderId="0" xfId="0" applyFont="1" applyAlignment="1">
      <alignment horizontal="center"/>
    </xf>
    <xf numFmtId="0" fontId="3" fillId="0" borderId="1" xfId="0" applyFont="1" applyBorder="1" applyAlignment="1">
      <alignment horizontal="center"/>
    </xf>
    <xf numFmtId="0" fontId="7" fillId="0" borderId="0" xfId="0" applyFont="1" applyBorder="1"/>
    <xf numFmtId="0" fontId="1" fillId="0" borderId="1" xfId="0" applyFont="1" applyBorder="1"/>
    <xf numFmtId="0" fontId="3" fillId="0" borderId="1" xfId="0" applyFont="1" applyBorder="1" applyAlignment="1">
      <alignment wrapText="1"/>
    </xf>
    <xf numFmtId="0" fontId="1" fillId="0" borderId="1" xfId="0" applyFont="1" applyBorder="1" applyAlignment="1">
      <alignment horizontal="center"/>
    </xf>
    <xf numFmtId="0" fontId="1" fillId="0" borderId="1" xfId="0" applyFont="1" applyFill="1" applyBorder="1" applyAlignment="1">
      <alignment horizontal="center"/>
    </xf>
    <xf numFmtId="0" fontId="4" fillId="0" borderId="1" xfId="0" applyFont="1" applyFill="1" applyBorder="1" applyAlignment="1"/>
    <xf numFmtId="0" fontId="4" fillId="0" borderId="1" xfId="0" applyFont="1" applyFill="1" applyBorder="1" applyAlignment="1">
      <alignment horizontal="center"/>
    </xf>
    <xf numFmtId="0" fontId="4" fillId="0" borderId="1" xfId="0" applyFont="1" applyFill="1" applyBorder="1" applyAlignment="1">
      <alignment horizontal="left"/>
    </xf>
    <xf numFmtId="0" fontId="4" fillId="0" borderId="1" xfId="2" applyFont="1" applyFill="1" applyBorder="1" applyAlignment="1"/>
    <xf numFmtId="0" fontId="3" fillId="0" borderId="1" xfId="0" applyFont="1" applyFill="1" applyBorder="1" applyAlignment="1"/>
    <xf numFmtId="0" fontId="3" fillId="0" borderId="1" xfId="0" applyFont="1" applyBorder="1" applyAlignment="1"/>
    <xf numFmtId="0" fontId="3" fillId="0" borderId="1" xfId="0" applyFont="1" applyFill="1" applyBorder="1" applyAlignment="1">
      <alignment horizontal="left" wrapText="1"/>
    </xf>
    <xf numFmtId="0" fontId="3" fillId="0" borderId="1" xfId="0" applyFont="1" applyFill="1" applyBorder="1" applyAlignment="1">
      <alignment horizontal="left"/>
    </xf>
    <xf numFmtId="0" fontId="5" fillId="0" borderId="1" xfId="0" applyFont="1" applyFill="1" applyBorder="1" applyAlignment="1">
      <alignment horizontal="left" wrapText="1"/>
    </xf>
    <xf numFmtId="0" fontId="3" fillId="0" borderId="1" xfId="0" applyFont="1" applyBorder="1" applyAlignment="1">
      <alignment horizontal="left"/>
    </xf>
    <xf numFmtId="0" fontId="0" fillId="0" borderId="1" xfId="0" applyBorder="1" applyAlignment="1"/>
    <xf numFmtId="0" fontId="2" fillId="0" borderId="1" xfId="0" applyFont="1" applyFill="1" applyBorder="1" applyAlignment="1">
      <alignment wrapText="1"/>
    </xf>
    <xf numFmtId="0" fontId="1" fillId="0" borderId="1" xfId="0" applyFont="1" applyBorder="1" applyAlignment="1"/>
    <xf numFmtId="0" fontId="2" fillId="0" borderId="1" xfId="0" applyFont="1" applyFill="1" applyBorder="1" applyAlignment="1">
      <alignment horizontal="center"/>
    </xf>
    <xf numFmtId="0" fontId="1" fillId="0" borderId="1" xfId="0" applyFont="1" applyFill="1" applyBorder="1" applyAlignment="1"/>
    <xf numFmtId="0" fontId="0" fillId="0" borderId="0" xfId="0" applyFont="1" applyAlignment="1">
      <alignment horizontal="center"/>
    </xf>
    <xf numFmtId="0" fontId="10" fillId="0" borderId="1" xfId="2" applyFont="1" applyFill="1" applyBorder="1" applyAlignment="1">
      <alignment wrapText="1"/>
    </xf>
    <xf numFmtId="0" fontId="10" fillId="0" borderId="1" xfId="2" applyFont="1" applyFill="1" applyBorder="1" applyAlignment="1"/>
    <xf numFmtId="49" fontId="4" fillId="0" borderId="1" xfId="0" applyNumberFormat="1" applyFont="1" applyFill="1" applyBorder="1" applyAlignment="1"/>
    <xf numFmtId="49" fontId="4" fillId="0" borderId="1" xfId="0" applyNumberFormat="1" applyFont="1" applyFill="1" applyBorder="1" applyAlignment="1">
      <alignment wrapText="1"/>
    </xf>
    <xf numFmtId="49" fontId="4" fillId="0" borderId="1" xfId="0" quotePrefix="1" applyNumberFormat="1" applyFont="1" applyFill="1" applyBorder="1" applyAlignment="1">
      <alignment wrapText="1"/>
    </xf>
    <xf numFmtId="0" fontId="4" fillId="0" borderId="1" xfId="2" applyFont="1" applyFill="1" applyBorder="1" applyAlignment="1">
      <alignment wrapText="1"/>
    </xf>
    <xf numFmtId="49" fontId="4" fillId="0" borderId="1" xfId="0" quotePrefix="1" applyNumberFormat="1" applyFont="1" applyFill="1" applyBorder="1" applyAlignment="1">
      <alignment horizontal="left" wrapText="1"/>
    </xf>
    <xf numFmtId="0" fontId="9" fillId="0" borderId="1" xfId="2" applyFont="1" applyFill="1" applyBorder="1" applyAlignment="1"/>
    <xf numFmtId="15" fontId="2" fillId="0" borderId="1" xfId="0" applyNumberFormat="1" applyFont="1" applyFill="1" applyBorder="1" applyAlignment="1">
      <alignment horizontal="center"/>
    </xf>
    <xf numFmtId="0" fontId="2" fillId="0" borderId="6" xfId="0" applyFont="1" applyFill="1" applyBorder="1" applyAlignment="1">
      <alignment horizontal="center"/>
    </xf>
    <xf numFmtId="0" fontId="4" fillId="0" borderId="7" xfId="0" applyFont="1" applyFill="1" applyBorder="1" applyAlignment="1">
      <alignment horizontal="center"/>
    </xf>
    <xf numFmtId="0" fontId="1" fillId="0" borderId="6" xfId="0" applyFont="1" applyFill="1" applyBorder="1" applyAlignment="1">
      <alignment horizontal="center"/>
    </xf>
    <xf numFmtId="0" fontId="4" fillId="0" borderId="1" xfId="0" applyFont="1" applyBorder="1" applyAlignment="1">
      <alignment horizontal="center"/>
    </xf>
    <xf numFmtId="0" fontId="0" fillId="0" borderId="1" xfId="0" applyFont="1" applyBorder="1" applyAlignment="1">
      <alignment horizontal="center"/>
    </xf>
    <xf numFmtId="0" fontId="0" fillId="0" borderId="1" xfId="0" applyFont="1" applyBorder="1" applyAlignment="1"/>
    <xf numFmtId="0" fontId="0" fillId="0" borderId="1" xfId="0" applyFont="1" applyBorder="1"/>
    <xf numFmtId="0" fontId="0" fillId="0" borderId="1" xfId="0" applyFont="1" applyBorder="1" applyAlignment="1">
      <alignment wrapText="1"/>
    </xf>
    <xf numFmtId="0" fontId="0" fillId="0" borderId="0" xfId="0" applyFont="1" applyBorder="1"/>
    <xf numFmtId="0" fontId="8" fillId="0" borderId="0" xfId="0" applyFont="1" applyBorder="1" applyAlignment="1">
      <alignment vertical="center"/>
    </xf>
    <xf numFmtId="0" fontId="8" fillId="0" borderId="0" xfId="0" applyFont="1" applyBorder="1"/>
    <xf numFmtId="0" fontId="4" fillId="0" borderId="1" xfId="0" applyFont="1" applyFill="1" applyBorder="1" applyAlignment="1">
      <alignment horizontal="left" wrapText="1"/>
    </xf>
    <xf numFmtId="0" fontId="1" fillId="0" borderId="1" xfId="0" applyFont="1" applyBorder="1" applyAlignment="1">
      <alignment horizontal="center" vertical="center"/>
    </xf>
    <xf numFmtId="0" fontId="2"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7" xfId="0" applyFont="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0" fontId="4" fillId="0" borderId="1" xfId="1" applyFont="1" applyFill="1" applyBorder="1" applyAlignment="1">
      <alignment vertical="center" wrapText="1"/>
    </xf>
    <xf numFmtId="0" fontId="3" fillId="0" borderId="1" xfId="0" applyFont="1" applyFill="1" applyBorder="1" applyAlignment="1">
      <alignment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1"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1" xfId="0" applyFont="1" applyBorder="1" applyAlignment="1">
      <alignment horizontal="center" vertical="center"/>
    </xf>
    <xf numFmtId="15"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2" applyFont="1" applyFill="1" applyBorder="1" applyAlignment="1">
      <alignment vertical="center"/>
    </xf>
    <xf numFmtId="0" fontId="4" fillId="0" borderId="1" xfId="0" applyFont="1" applyFill="1" applyBorder="1" applyAlignment="1">
      <alignment horizontal="center" vertical="center" wrapText="1"/>
    </xf>
    <xf numFmtId="0" fontId="3" fillId="0" borderId="1" xfId="0" applyFont="1" applyBorder="1" applyAlignment="1">
      <alignment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5" fillId="0" borderId="1" xfId="0" applyFont="1" applyFill="1" applyBorder="1" applyAlignment="1">
      <alignment vertical="center"/>
    </xf>
    <xf numFmtId="0" fontId="5" fillId="0" borderId="1" xfId="0" applyFont="1" applyFill="1" applyBorder="1" applyAlignment="1">
      <alignment vertical="center" wrapText="1"/>
    </xf>
    <xf numFmtId="0" fontId="3" fillId="0" borderId="1" xfId="0" applyFont="1" applyBorder="1" applyAlignment="1">
      <alignment vertical="center" wrapText="1"/>
    </xf>
    <xf numFmtId="15"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Border="1" applyAlignment="1">
      <alignment vertical="center" wrapText="1"/>
    </xf>
    <xf numFmtId="0" fontId="3" fillId="0" borderId="1" xfId="0" applyFont="1" applyBorder="1" applyAlignment="1">
      <alignment horizontal="left" vertical="center"/>
    </xf>
    <xf numFmtId="0" fontId="3" fillId="0" borderId="0" xfId="0" applyFont="1" applyAlignment="1">
      <alignment vertical="center"/>
    </xf>
    <xf numFmtId="0" fontId="2" fillId="0" borderId="1" xfId="0" applyFont="1" applyFill="1" applyBorder="1" applyAlignment="1">
      <alignment horizontal="center" vertical="center"/>
    </xf>
    <xf numFmtId="0" fontId="4" fillId="0" borderId="1" xfId="3"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1" xfId="3" applyFont="1" applyFill="1" applyBorder="1" applyAlignment="1">
      <alignment horizontal="left" vertical="center" wrapText="1"/>
    </xf>
    <xf numFmtId="0" fontId="3" fillId="2" borderId="1" xfId="0" applyFont="1" applyFill="1" applyBorder="1" applyAlignment="1">
      <alignment horizontal="center" wrapText="1"/>
    </xf>
    <xf numFmtId="0" fontId="4" fillId="3"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3" borderId="1" xfId="0" applyFont="1" applyFill="1" applyBorder="1" applyAlignment="1">
      <alignment horizontal="center" vertical="center"/>
    </xf>
  </cellXfs>
  <cellStyles count="4">
    <cellStyle name="Hyperlink"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steve.chaong@goltens.com" TargetMode="External"/><Relationship Id="rId3" Type="http://schemas.openxmlformats.org/officeDocument/2006/relationships/hyperlink" Target="mailto:Kousuke_Mizukami@namura.co.jp;%20docksas.usn@namura.co.jp;%20Kazuhiro_Aimoto@namura.co.jp" TargetMode="External"/><Relationship Id="rId7" Type="http://schemas.openxmlformats.org/officeDocument/2006/relationships/hyperlink" Target="mailto:lester.chung@seatrium.com" TargetMode="External"/><Relationship Id="rId2" Type="http://schemas.openxmlformats.org/officeDocument/2006/relationships/hyperlink" Target="mailto:kazumi.hoida@shi-g.com;%20hiroyuki.iwata.r@shi-g.com;%20SHIME.zSumitomo_base@shi-g.com" TargetMode="External"/><Relationship Id="rId1" Type="http://schemas.openxmlformats.org/officeDocument/2006/relationships/hyperlink" Target="mailto:shuji_toide@mhi.co.jp" TargetMode="External"/><Relationship Id="rId6" Type="http://schemas.openxmlformats.org/officeDocument/2006/relationships/hyperlink" Target="mailto:Muhammad.Azhar@man-es.com" TargetMode="External"/><Relationship Id="rId5" Type="http://schemas.openxmlformats.org/officeDocument/2006/relationships/hyperlink" Target="mailto:abraham.t@unithai.com" TargetMode="External"/><Relationship Id="rId10" Type="http://schemas.openxmlformats.org/officeDocument/2006/relationships/printerSettings" Target="../printerSettings/printerSettings1.bin"/><Relationship Id="rId4" Type="http://schemas.openxmlformats.org/officeDocument/2006/relationships/hyperlink" Target="mailto:craig.blair@austal.com" TargetMode="External"/><Relationship Id="rId9" Type="http://schemas.openxmlformats.org/officeDocument/2006/relationships/hyperlink" Target="mailto:ops@seamaritime.com.s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topLeftCell="A16" workbookViewId="0">
      <selection activeCell="I31" sqref="I31"/>
    </sheetView>
  </sheetViews>
  <sheetFormatPr defaultColWidth="8.7109375" defaultRowHeight="15" x14ac:dyDescent="0.25"/>
  <cols>
    <col min="1" max="1" width="5.42578125" style="38" bestFit="1" customWidth="1"/>
    <col min="2" max="2" width="32.85546875" style="3" bestFit="1" customWidth="1"/>
    <col min="3" max="3" width="35.5703125" style="3" customWidth="1"/>
    <col min="4" max="4" width="36" style="3" hidden="1" customWidth="1"/>
    <col min="5" max="5" width="50.140625" style="3" hidden="1" customWidth="1"/>
    <col min="6" max="6" width="11.140625" style="3" customWidth="1"/>
    <col min="7" max="7" width="13.5703125" style="3" customWidth="1"/>
    <col min="8" max="8" width="15.7109375" style="3" customWidth="1"/>
    <col min="9" max="9" width="11.28515625" style="3" customWidth="1"/>
    <col min="10" max="10" width="55.140625" style="3" customWidth="1"/>
    <col min="11" max="16384" width="8.7109375" style="3"/>
  </cols>
  <sheetData>
    <row r="1" spans="1:11" x14ac:dyDescent="0.25">
      <c r="A1" s="11"/>
      <c r="B1" s="93" t="s">
        <v>37</v>
      </c>
      <c r="C1" s="93"/>
      <c r="D1" s="93"/>
      <c r="E1" s="93"/>
      <c r="F1" s="94" t="s">
        <v>38</v>
      </c>
      <c r="G1" s="94"/>
      <c r="H1" s="94"/>
      <c r="I1" s="94"/>
      <c r="J1" s="94"/>
      <c r="K1" s="2"/>
    </row>
    <row r="2" spans="1:11" ht="45" x14ac:dyDescent="0.25">
      <c r="A2" s="11" t="s">
        <v>179</v>
      </c>
      <c r="B2" s="4" t="s">
        <v>39</v>
      </c>
      <c r="C2" s="4" t="s">
        <v>0</v>
      </c>
      <c r="D2" s="4" t="s">
        <v>41</v>
      </c>
      <c r="E2" s="4" t="s">
        <v>103</v>
      </c>
      <c r="F2" s="5" t="s">
        <v>1</v>
      </c>
      <c r="G2" s="5" t="s">
        <v>21</v>
      </c>
      <c r="H2" s="5" t="s">
        <v>2</v>
      </c>
      <c r="I2" s="5" t="s">
        <v>3</v>
      </c>
      <c r="J2" s="5" t="s">
        <v>143</v>
      </c>
      <c r="K2" s="6"/>
    </row>
    <row r="3" spans="1:11" s="14" customFormat="1" ht="60" x14ac:dyDescent="0.25">
      <c r="A3" s="51">
        <v>1</v>
      </c>
      <c r="B3" s="68" t="s">
        <v>58</v>
      </c>
      <c r="C3" s="69" t="s">
        <v>66</v>
      </c>
      <c r="D3" s="39" t="s">
        <v>67</v>
      </c>
      <c r="E3" s="23" t="s">
        <v>116</v>
      </c>
      <c r="F3" s="73">
        <v>45685</v>
      </c>
      <c r="G3" s="74">
        <v>4</v>
      </c>
      <c r="H3" s="74" t="s">
        <v>122</v>
      </c>
      <c r="I3" s="74" t="s">
        <v>123</v>
      </c>
      <c r="J3" s="69" t="s">
        <v>157</v>
      </c>
      <c r="K3" s="7"/>
    </row>
    <row r="4" spans="1:11" ht="30" x14ac:dyDescent="0.25">
      <c r="A4" s="52">
        <f>A3+1</f>
        <v>2</v>
      </c>
      <c r="B4" s="68" t="s">
        <v>42</v>
      </c>
      <c r="C4" s="69" t="s">
        <v>13</v>
      </c>
      <c r="D4" s="26" t="s">
        <v>43</v>
      </c>
      <c r="E4" s="10" t="s">
        <v>104</v>
      </c>
      <c r="F4" s="73">
        <v>45672</v>
      </c>
      <c r="G4" s="74">
        <v>1</v>
      </c>
      <c r="H4" s="74" t="s">
        <v>123</v>
      </c>
      <c r="I4" s="74" t="s">
        <v>122</v>
      </c>
      <c r="J4" s="69" t="s">
        <v>158</v>
      </c>
      <c r="K4" s="7"/>
    </row>
    <row r="5" spans="1:11" ht="45" x14ac:dyDescent="0.25">
      <c r="A5" s="52">
        <f t="shared" ref="A5:A21" si="0">A4+1</f>
        <v>3</v>
      </c>
      <c r="B5" s="68" t="s">
        <v>44</v>
      </c>
      <c r="C5" s="69" t="s">
        <v>14</v>
      </c>
      <c r="D5" s="40" t="s">
        <v>45</v>
      </c>
      <c r="E5" s="41" t="s">
        <v>105</v>
      </c>
      <c r="F5" s="73">
        <v>45672</v>
      </c>
      <c r="G5" s="74">
        <v>3</v>
      </c>
      <c r="H5" s="74" t="s">
        <v>124</v>
      </c>
      <c r="I5" s="74" t="s">
        <v>125</v>
      </c>
      <c r="J5" s="69" t="s">
        <v>159</v>
      </c>
      <c r="K5" s="8"/>
    </row>
    <row r="6" spans="1:11" ht="60" x14ac:dyDescent="0.25">
      <c r="A6" s="52">
        <f t="shared" si="0"/>
        <v>4</v>
      </c>
      <c r="B6" s="68" t="s">
        <v>46</v>
      </c>
      <c r="C6" s="69" t="s">
        <v>15</v>
      </c>
      <c r="D6" s="39" t="s">
        <v>47</v>
      </c>
      <c r="E6" s="42" t="s">
        <v>106</v>
      </c>
      <c r="F6" s="73">
        <v>45674</v>
      </c>
      <c r="G6" s="74">
        <v>4</v>
      </c>
      <c r="H6" s="74" t="s">
        <v>125</v>
      </c>
      <c r="I6" s="74" t="s">
        <v>124</v>
      </c>
      <c r="J6" s="69" t="s">
        <v>160</v>
      </c>
      <c r="K6" s="8"/>
    </row>
    <row r="7" spans="1:11" ht="45" x14ac:dyDescent="0.25">
      <c r="A7" s="52">
        <f t="shared" si="0"/>
        <v>5</v>
      </c>
      <c r="B7" s="68" t="s">
        <v>44</v>
      </c>
      <c r="C7" s="69" t="s">
        <v>16</v>
      </c>
      <c r="D7" s="40" t="s">
        <v>48</v>
      </c>
      <c r="E7" s="41" t="s">
        <v>107</v>
      </c>
      <c r="F7" s="73">
        <v>45677</v>
      </c>
      <c r="G7" s="74">
        <v>3</v>
      </c>
      <c r="H7" s="74" t="s">
        <v>126</v>
      </c>
      <c r="I7" s="74" t="s">
        <v>127</v>
      </c>
      <c r="J7" s="69" t="s">
        <v>161</v>
      </c>
      <c r="K7" s="8"/>
    </row>
    <row r="8" spans="1:11" ht="45" x14ac:dyDescent="0.25">
      <c r="A8" s="52">
        <f t="shared" si="0"/>
        <v>6</v>
      </c>
      <c r="B8" s="68" t="s">
        <v>44</v>
      </c>
      <c r="C8" s="69" t="s">
        <v>17</v>
      </c>
      <c r="D8" s="23" t="s">
        <v>49</v>
      </c>
      <c r="E8" s="42" t="s">
        <v>108</v>
      </c>
      <c r="F8" s="73">
        <v>45677</v>
      </c>
      <c r="G8" s="74">
        <v>3</v>
      </c>
      <c r="H8" s="74" t="s">
        <v>127</v>
      </c>
      <c r="I8" s="74" t="s">
        <v>126</v>
      </c>
      <c r="J8" s="69" t="s">
        <v>162</v>
      </c>
      <c r="K8" s="9"/>
    </row>
    <row r="9" spans="1:11" ht="60" x14ac:dyDescent="0.25">
      <c r="A9" s="52">
        <f t="shared" si="0"/>
        <v>7</v>
      </c>
      <c r="B9" s="68" t="s">
        <v>44</v>
      </c>
      <c r="C9" s="69" t="s">
        <v>19</v>
      </c>
      <c r="D9" s="39" t="s">
        <v>50</v>
      </c>
      <c r="E9" s="42" t="s">
        <v>109</v>
      </c>
      <c r="F9" s="73">
        <v>45678</v>
      </c>
      <c r="G9" s="74">
        <v>4</v>
      </c>
      <c r="H9" s="74" t="s">
        <v>128</v>
      </c>
      <c r="I9" s="74" t="s">
        <v>129</v>
      </c>
      <c r="J9" s="91" t="s">
        <v>163</v>
      </c>
      <c r="K9" s="8"/>
    </row>
    <row r="10" spans="1:11" ht="60" x14ac:dyDescent="0.25">
      <c r="A10" s="52">
        <f t="shared" si="0"/>
        <v>8</v>
      </c>
      <c r="B10" s="68" t="s">
        <v>44</v>
      </c>
      <c r="C10" s="69" t="s">
        <v>18</v>
      </c>
      <c r="D10" s="10" t="s">
        <v>51</v>
      </c>
      <c r="E10" s="42" t="s">
        <v>110</v>
      </c>
      <c r="F10" s="73">
        <v>45678</v>
      </c>
      <c r="G10" s="74">
        <v>3</v>
      </c>
      <c r="H10" s="74" t="s">
        <v>129</v>
      </c>
      <c r="I10" s="74" t="s">
        <v>128</v>
      </c>
      <c r="J10" s="69" t="s">
        <v>149</v>
      </c>
      <c r="K10" s="8"/>
    </row>
    <row r="11" spans="1:11" x14ac:dyDescent="0.25">
      <c r="A11" s="52">
        <f t="shared" si="0"/>
        <v>9</v>
      </c>
      <c r="B11" s="68" t="s">
        <v>44</v>
      </c>
      <c r="C11" s="69" t="s">
        <v>20</v>
      </c>
      <c r="D11" s="28" t="s">
        <v>52</v>
      </c>
      <c r="E11" s="27"/>
      <c r="F11" s="73">
        <v>45679</v>
      </c>
      <c r="G11" s="79">
        <v>1</v>
      </c>
      <c r="H11" s="74" t="s">
        <v>130</v>
      </c>
      <c r="I11" s="74" t="s">
        <v>131</v>
      </c>
      <c r="J11" s="68" t="s">
        <v>164</v>
      </c>
      <c r="K11" s="8"/>
    </row>
    <row r="12" spans="1:11" ht="60" x14ac:dyDescent="0.25">
      <c r="A12" s="52">
        <f t="shared" si="0"/>
        <v>10</v>
      </c>
      <c r="B12" s="68" t="s">
        <v>44</v>
      </c>
      <c r="C12" s="69" t="s">
        <v>53</v>
      </c>
      <c r="D12" s="10" t="s">
        <v>54</v>
      </c>
      <c r="E12" s="42" t="s">
        <v>111</v>
      </c>
      <c r="F12" s="73">
        <v>45680</v>
      </c>
      <c r="G12" s="74">
        <v>4</v>
      </c>
      <c r="H12" s="74" t="s">
        <v>131</v>
      </c>
      <c r="I12" s="74" t="s">
        <v>130</v>
      </c>
      <c r="J12" s="69" t="s">
        <v>165</v>
      </c>
      <c r="K12" s="8"/>
    </row>
    <row r="13" spans="1:11" ht="75" x14ac:dyDescent="0.25">
      <c r="A13" s="52">
        <f t="shared" si="0"/>
        <v>11</v>
      </c>
      <c r="B13" s="68" t="s">
        <v>55</v>
      </c>
      <c r="C13" s="69" t="s">
        <v>56</v>
      </c>
      <c r="D13" s="10" t="s">
        <v>57</v>
      </c>
      <c r="E13" s="43" t="s">
        <v>112</v>
      </c>
      <c r="F13" s="73">
        <v>45681</v>
      </c>
      <c r="G13" s="74">
        <v>2</v>
      </c>
      <c r="H13" s="74" t="s">
        <v>132</v>
      </c>
      <c r="I13" s="74" t="s">
        <v>133</v>
      </c>
      <c r="J13" s="69" t="s">
        <v>150</v>
      </c>
      <c r="K13" s="8"/>
    </row>
    <row r="14" spans="1:11" ht="60" x14ac:dyDescent="0.25">
      <c r="A14" s="52">
        <f t="shared" si="0"/>
        <v>12</v>
      </c>
      <c r="B14" s="68" t="s">
        <v>58</v>
      </c>
      <c r="C14" s="70" t="s">
        <v>59</v>
      </c>
      <c r="D14" s="39" t="s">
        <v>60</v>
      </c>
      <c r="E14" s="23" t="s">
        <v>113</v>
      </c>
      <c r="F14" s="73">
        <v>45681</v>
      </c>
      <c r="G14" s="74">
        <v>4</v>
      </c>
      <c r="H14" s="74" t="s">
        <v>133</v>
      </c>
      <c r="I14" s="74" t="s">
        <v>132</v>
      </c>
      <c r="J14" s="69" t="s">
        <v>151</v>
      </c>
      <c r="K14" s="8"/>
    </row>
    <row r="15" spans="1:11" ht="75" x14ac:dyDescent="0.25">
      <c r="A15" s="52">
        <f t="shared" si="0"/>
        <v>13</v>
      </c>
      <c r="B15" s="68" t="s">
        <v>58</v>
      </c>
      <c r="C15" s="69" t="s">
        <v>61</v>
      </c>
      <c r="D15" s="39" t="s">
        <v>62</v>
      </c>
      <c r="E15" s="10" t="s">
        <v>114</v>
      </c>
      <c r="F15" s="73">
        <v>45684</v>
      </c>
      <c r="G15" s="74">
        <v>1</v>
      </c>
      <c r="H15" s="74" t="s">
        <v>134</v>
      </c>
      <c r="I15" s="74" t="s">
        <v>135</v>
      </c>
      <c r="J15" s="68" t="s">
        <v>152</v>
      </c>
      <c r="K15" s="8"/>
    </row>
    <row r="16" spans="1:11" ht="60" x14ac:dyDescent="0.25">
      <c r="A16" s="52">
        <f t="shared" si="0"/>
        <v>14</v>
      </c>
      <c r="B16" s="68" t="s">
        <v>63</v>
      </c>
      <c r="C16" s="69" t="s">
        <v>64</v>
      </c>
      <c r="D16" s="39" t="s">
        <v>65</v>
      </c>
      <c r="E16" s="10" t="s">
        <v>115</v>
      </c>
      <c r="F16" s="73">
        <v>45684</v>
      </c>
      <c r="G16" s="74">
        <v>3</v>
      </c>
      <c r="H16" s="74" t="s">
        <v>135</v>
      </c>
      <c r="I16" s="74" t="s">
        <v>134</v>
      </c>
      <c r="J16" s="69" t="s">
        <v>153</v>
      </c>
      <c r="K16" s="8"/>
    </row>
    <row r="17" spans="1:11" ht="30" x14ac:dyDescent="0.25">
      <c r="A17" s="52">
        <f t="shared" si="0"/>
        <v>15</v>
      </c>
      <c r="B17" s="68" t="s">
        <v>42</v>
      </c>
      <c r="C17" s="69" t="s">
        <v>68</v>
      </c>
      <c r="D17" s="32" t="s">
        <v>69</v>
      </c>
      <c r="E17" s="27"/>
      <c r="F17" s="73">
        <v>45686</v>
      </c>
      <c r="G17" s="79">
        <v>2</v>
      </c>
      <c r="H17" s="74" t="s">
        <v>136</v>
      </c>
      <c r="I17" s="74" t="s">
        <v>137</v>
      </c>
      <c r="J17" s="69" t="s">
        <v>154</v>
      </c>
      <c r="K17" s="8"/>
    </row>
    <row r="18" spans="1:11" ht="45" x14ac:dyDescent="0.25">
      <c r="A18" s="52">
        <f t="shared" si="0"/>
        <v>16</v>
      </c>
      <c r="B18" s="68" t="s">
        <v>42</v>
      </c>
      <c r="C18" s="69" t="s">
        <v>70</v>
      </c>
      <c r="D18" s="44" t="s">
        <v>71</v>
      </c>
      <c r="E18" s="42" t="s">
        <v>117</v>
      </c>
      <c r="F18" s="73">
        <v>45686</v>
      </c>
      <c r="G18" s="74">
        <v>2</v>
      </c>
      <c r="H18" s="74" t="s">
        <v>137</v>
      </c>
      <c r="I18" s="74" t="s">
        <v>136</v>
      </c>
      <c r="J18" s="69" t="s">
        <v>140</v>
      </c>
      <c r="K18" s="8"/>
    </row>
    <row r="19" spans="1:11" s="1" customFormat="1" ht="45" x14ac:dyDescent="0.25">
      <c r="A19" s="52">
        <f t="shared" si="0"/>
        <v>17</v>
      </c>
      <c r="B19" s="68" t="s">
        <v>63</v>
      </c>
      <c r="C19" s="69" t="s">
        <v>118</v>
      </c>
      <c r="D19" s="15" t="s">
        <v>119</v>
      </c>
      <c r="E19" s="45" t="s">
        <v>120</v>
      </c>
      <c r="F19" s="73">
        <v>45686</v>
      </c>
      <c r="G19" s="74">
        <v>1</v>
      </c>
      <c r="H19" s="74" t="s">
        <v>138</v>
      </c>
      <c r="I19" s="74" t="s">
        <v>139</v>
      </c>
      <c r="J19" s="68" t="s">
        <v>155</v>
      </c>
      <c r="K19" s="8"/>
    </row>
    <row r="20" spans="1:11" ht="45" x14ac:dyDescent="0.25">
      <c r="A20" s="52">
        <f t="shared" si="0"/>
        <v>18</v>
      </c>
      <c r="B20" s="68" t="s">
        <v>72</v>
      </c>
      <c r="C20" s="69" t="s">
        <v>100</v>
      </c>
      <c r="D20" s="10" t="s">
        <v>102</v>
      </c>
      <c r="E20" s="42" t="s">
        <v>121</v>
      </c>
      <c r="F20" s="73">
        <v>45687</v>
      </c>
      <c r="G20" s="74">
        <v>2</v>
      </c>
      <c r="H20" s="74" t="s">
        <v>139</v>
      </c>
      <c r="I20" s="74" t="s">
        <v>138</v>
      </c>
      <c r="J20" s="68" t="s">
        <v>166</v>
      </c>
      <c r="K20" s="8"/>
    </row>
    <row r="21" spans="1:11" ht="60" x14ac:dyDescent="0.25">
      <c r="A21" s="52">
        <f t="shared" si="0"/>
        <v>19</v>
      </c>
      <c r="B21" s="68" t="s">
        <v>44</v>
      </c>
      <c r="C21" s="71" t="s">
        <v>141</v>
      </c>
      <c r="D21" s="46" t="s">
        <v>142</v>
      </c>
      <c r="E21" s="27"/>
      <c r="F21" s="73">
        <v>45691</v>
      </c>
      <c r="G21" s="79">
        <v>4</v>
      </c>
      <c r="H21" s="95" t="s">
        <v>167</v>
      </c>
      <c r="I21" s="95"/>
      <c r="J21" s="69" t="s">
        <v>156</v>
      </c>
    </row>
    <row r="22" spans="1:11" x14ac:dyDescent="0.25">
      <c r="A22" s="52"/>
      <c r="B22" s="53"/>
      <c r="C22" s="34" t="s">
        <v>180</v>
      </c>
      <c r="D22" s="53"/>
      <c r="E22" s="53"/>
      <c r="F22" s="53"/>
      <c r="G22" s="36">
        <f>SUM(G3:G21)</f>
        <v>51</v>
      </c>
      <c r="H22" s="53"/>
      <c r="I22" s="53"/>
      <c r="J22" s="53"/>
    </row>
    <row r="23" spans="1:11" x14ac:dyDescent="0.25">
      <c r="A23" s="52"/>
      <c r="B23" s="54"/>
      <c r="C23" s="34" t="s">
        <v>181</v>
      </c>
      <c r="D23" s="54"/>
      <c r="E23" s="54"/>
      <c r="F23" s="54"/>
      <c r="G23" s="36">
        <v>13</v>
      </c>
      <c r="H23" s="19"/>
      <c r="I23" s="54"/>
      <c r="J23" s="55"/>
    </row>
    <row r="24" spans="1:11" x14ac:dyDescent="0.25">
      <c r="A24" s="52"/>
      <c r="B24" s="54"/>
      <c r="C24" s="34" t="s">
        <v>183</v>
      </c>
      <c r="D24" s="54"/>
      <c r="E24" s="54"/>
      <c r="F24" s="54"/>
      <c r="G24" s="36">
        <v>2</v>
      </c>
      <c r="H24" s="54"/>
      <c r="I24" s="54"/>
      <c r="J24" s="55"/>
    </row>
    <row r="25" spans="1:11" x14ac:dyDescent="0.25">
      <c r="A25" s="52"/>
      <c r="B25" s="54"/>
      <c r="C25" s="35" t="s">
        <v>184</v>
      </c>
      <c r="D25" s="54"/>
      <c r="E25" s="54"/>
      <c r="F25" s="54"/>
      <c r="G25" s="21">
        <v>17</v>
      </c>
      <c r="H25" s="54"/>
      <c r="I25" s="54"/>
      <c r="J25" s="54"/>
    </row>
    <row r="26" spans="1:11" x14ac:dyDescent="0.25">
      <c r="A26" s="52"/>
      <c r="B26" s="54"/>
      <c r="C26" s="37" t="s">
        <v>185</v>
      </c>
      <c r="D26" s="54"/>
      <c r="E26" s="54"/>
      <c r="F26" s="54"/>
      <c r="G26" s="22">
        <f>SUM(G22:G25)</f>
        <v>83</v>
      </c>
      <c r="H26" s="54"/>
      <c r="I26" s="54"/>
      <c r="J26" s="54"/>
    </row>
    <row r="29" spans="1:11" x14ac:dyDescent="0.25">
      <c r="A29" s="21" t="s">
        <v>179</v>
      </c>
      <c r="B29" s="19" t="s">
        <v>181</v>
      </c>
      <c r="C29" s="19" t="s">
        <v>184</v>
      </c>
      <c r="D29" s="54"/>
      <c r="E29" s="54"/>
      <c r="F29" s="19" t="s">
        <v>183</v>
      </c>
    </row>
    <row r="30" spans="1:11" ht="15.75" x14ac:dyDescent="0.25">
      <c r="A30" s="38">
        <v>1</v>
      </c>
      <c r="B30" s="56" t="s">
        <v>196</v>
      </c>
      <c r="C30" s="57" t="s">
        <v>23</v>
      </c>
      <c r="F30" s="88" t="s">
        <v>191</v>
      </c>
    </row>
    <row r="31" spans="1:11" ht="15.75" x14ac:dyDescent="0.25">
      <c r="A31" s="38">
        <f>A30+1</f>
        <v>2</v>
      </c>
      <c r="B31" s="56" t="s">
        <v>197</v>
      </c>
      <c r="C31" s="57" t="s">
        <v>29</v>
      </c>
      <c r="F31" s="1" t="s">
        <v>190</v>
      </c>
      <c r="G31" s="18"/>
      <c r="H31" s="56"/>
    </row>
    <row r="32" spans="1:11" ht="15.75" x14ac:dyDescent="0.25">
      <c r="A32" s="38">
        <f t="shared" ref="A32:A52" si="1">A31+1</f>
        <v>3</v>
      </c>
      <c r="B32" s="56" t="s">
        <v>198</v>
      </c>
      <c r="C32" s="57" t="s">
        <v>30</v>
      </c>
      <c r="G32" s="18"/>
      <c r="H32" s="56"/>
    </row>
    <row r="33" spans="1:8" ht="15.75" x14ac:dyDescent="0.25">
      <c r="A33" s="38">
        <f t="shared" si="1"/>
        <v>4</v>
      </c>
      <c r="B33" s="56" t="s">
        <v>199</v>
      </c>
      <c r="C33" s="57" t="s">
        <v>31</v>
      </c>
      <c r="G33" s="18"/>
      <c r="H33" s="56"/>
    </row>
    <row r="34" spans="1:8" ht="15.75" x14ac:dyDescent="0.25">
      <c r="A34" s="38">
        <f t="shared" si="1"/>
        <v>5</v>
      </c>
      <c r="B34" s="3" t="s">
        <v>200</v>
      </c>
      <c r="C34" s="57" t="s">
        <v>22</v>
      </c>
      <c r="G34" s="18"/>
      <c r="H34" s="56"/>
    </row>
    <row r="35" spans="1:8" ht="15.75" x14ac:dyDescent="0.25">
      <c r="A35" s="38">
        <f t="shared" si="1"/>
        <v>6</v>
      </c>
      <c r="B35" s="3" t="s">
        <v>201</v>
      </c>
      <c r="C35" s="57" t="s">
        <v>24</v>
      </c>
      <c r="G35" s="18"/>
      <c r="H35" s="56"/>
    </row>
    <row r="36" spans="1:8" ht="15.75" x14ac:dyDescent="0.25">
      <c r="A36" s="38">
        <f t="shared" si="1"/>
        <v>7</v>
      </c>
      <c r="B36" s="3" t="s">
        <v>202</v>
      </c>
      <c r="C36" s="58" t="s">
        <v>25</v>
      </c>
      <c r="G36" s="18"/>
      <c r="H36" s="56"/>
    </row>
    <row r="37" spans="1:8" ht="15.75" x14ac:dyDescent="0.25">
      <c r="A37" s="38">
        <f t="shared" si="1"/>
        <v>8</v>
      </c>
      <c r="B37" s="3" t="s">
        <v>203</v>
      </c>
      <c r="C37" s="58" t="s">
        <v>26</v>
      </c>
      <c r="G37" s="18"/>
      <c r="H37" s="56"/>
    </row>
    <row r="38" spans="1:8" ht="15.75" x14ac:dyDescent="0.25">
      <c r="A38" s="38">
        <f t="shared" si="1"/>
        <v>9</v>
      </c>
      <c r="B38" s="56" t="s">
        <v>205</v>
      </c>
      <c r="C38" s="58" t="s">
        <v>27</v>
      </c>
      <c r="G38" s="18"/>
      <c r="H38" s="56"/>
    </row>
    <row r="39" spans="1:8" ht="15.75" x14ac:dyDescent="0.25">
      <c r="A39" s="38">
        <f t="shared" si="1"/>
        <v>10</v>
      </c>
      <c r="B39" s="56" t="s">
        <v>204</v>
      </c>
      <c r="C39" s="58" t="s">
        <v>28</v>
      </c>
      <c r="G39" s="56"/>
      <c r="H39" s="56"/>
    </row>
    <row r="40" spans="1:8" ht="15.75" x14ac:dyDescent="0.25">
      <c r="A40" s="38">
        <f t="shared" si="1"/>
        <v>11</v>
      </c>
      <c r="B40" s="56" t="s">
        <v>177</v>
      </c>
      <c r="C40" s="58" t="s">
        <v>32</v>
      </c>
    </row>
    <row r="41" spans="1:8" ht="15.75" x14ac:dyDescent="0.25">
      <c r="A41" s="38">
        <f t="shared" si="1"/>
        <v>12</v>
      </c>
      <c r="B41" s="56" t="s">
        <v>178</v>
      </c>
      <c r="C41" s="58" t="s">
        <v>33</v>
      </c>
    </row>
    <row r="42" spans="1:8" ht="15.75" x14ac:dyDescent="0.25">
      <c r="A42" s="38">
        <f t="shared" si="1"/>
        <v>13</v>
      </c>
      <c r="B42" s="88" t="s">
        <v>192</v>
      </c>
      <c r="C42" s="58" t="s">
        <v>34</v>
      </c>
    </row>
    <row r="43" spans="1:8" ht="15.75" x14ac:dyDescent="0.25">
      <c r="A43" s="38">
        <f t="shared" si="1"/>
        <v>14</v>
      </c>
      <c r="C43" s="58" t="s">
        <v>35</v>
      </c>
    </row>
    <row r="44" spans="1:8" ht="15.75" x14ac:dyDescent="0.25">
      <c r="A44" s="38">
        <f t="shared" si="1"/>
        <v>15</v>
      </c>
      <c r="C44" s="58" t="s">
        <v>36</v>
      </c>
    </row>
    <row r="45" spans="1:8" ht="15.75" x14ac:dyDescent="0.25">
      <c r="A45" s="38">
        <f t="shared" si="1"/>
        <v>16</v>
      </c>
      <c r="C45" s="58" t="s">
        <v>206</v>
      </c>
    </row>
    <row r="46" spans="1:8" ht="15.75" x14ac:dyDescent="0.25">
      <c r="A46" s="38">
        <f t="shared" si="1"/>
        <v>17</v>
      </c>
      <c r="B46" s="56"/>
      <c r="C46" s="58" t="s">
        <v>186</v>
      </c>
    </row>
    <row r="47" spans="1:8" x14ac:dyDescent="0.25">
      <c r="A47" s="38">
        <f t="shared" si="1"/>
        <v>18</v>
      </c>
      <c r="B47" s="56"/>
    </row>
    <row r="48" spans="1:8" ht="15.75" x14ac:dyDescent="0.25">
      <c r="A48" s="38">
        <f t="shared" si="1"/>
        <v>19</v>
      </c>
      <c r="B48" s="56"/>
      <c r="C48" s="58"/>
    </row>
    <row r="49" spans="1:2" x14ac:dyDescent="0.25">
      <c r="A49" s="38">
        <f t="shared" si="1"/>
        <v>20</v>
      </c>
      <c r="B49" s="56"/>
    </row>
    <row r="50" spans="1:2" x14ac:dyDescent="0.25">
      <c r="A50" s="38">
        <f t="shared" si="1"/>
        <v>21</v>
      </c>
    </row>
    <row r="51" spans="1:2" x14ac:dyDescent="0.25">
      <c r="A51" s="38">
        <f t="shared" si="1"/>
        <v>22</v>
      </c>
    </row>
    <row r="52" spans="1:2" x14ac:dyDescent="0.25">
      <c r="A52" s="38">
        <f t="shared" si="1"/>
        <v>23</v>
      </c>
    </row>
  </sheetData>
  <mergeCells count="3">
    <mergeCell ref="B1:E1"/>
    <mergeCell ref="F1:J1"/>
    <mergeCell ref="H21:I21"/>
  </mergeCells>
  <hyperlinks>
    <hyperlink ref="D3" r:id="rId1" display="shuji_toide@mhi.co.jp "/>
    <hyperlink ref="D15" r:id="rId2"/>
    <hyperlink ref="D14" r:id="rId3"/>
    <hyperlink ref="D18" r:id="rId4" display="craig.blair@austal.com"/>
    <hyperlink ref="D6" r:id="rId5" display="abraham.t@unithai.com_x000a_"/>
    <hyperlink ref="D5" r:id="rId6"/>
    <hyperlink ref="D7" r:id="rId7"/>
    <hyperlink ref="D9" r:id="rId8"/>
    <hyperlink ref="D21" r:id="rId9"/>
  </hyperlinks>
  <pageMargins left="0.7" right="0.7" top="0.75" bottom="0.75" header="0.3" footer="0.3"/>
  <pageSetup orientation="portrait" horizontalDpi="1200" verticalDpi="1200"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tabSelected="1" topLeftCell="A16" workbookViewId="0">
      <selection activeCell="H20" sqref="H20"/>
    </sheetView>
  </sheetViews>
  <sheetFormatPr defaultColWidth="9.140625" defaultRowHeight="15" x14ac:dyDescent="0.25"/>
  <cols>
    <col min="1" max="1" width="7" style="16" customWidth="1"/>
    <col min="2" max="2" width="7.7109375" style="1" bestFit="1" customWidth="1"/>
    <col min="3" max="3" width="35.85546875" style="1" customWidth="1"/>
    <col min="4" max="4" width="44" style="1" hidden="1" customWidth="1"/>
    <col min="5" max="5" width="28" style="1" hidden="1" customWidth="1"/>
    <col min="6" max="6" width="13.7109375" style="1" bestFit="1" customWidth="1"/>
    <col min="7" max="7" width="11.7109375" style="1" customWidth="1"/>
    <col min="8" max="8" width="13" style="1" customWidth="1"/>
    <col min="9" max="9" width="13.7109375" style="1" customWidth="1"/>
    <col min="10" max="10" width="76.7109375" style="1" customWidth="1"/>
    <col min="11" max="11" width="40.5703125" style="1" customWidth="1"/>
    <col min="12" max="16384" width="9.140625" style="1"/>
  </cols>
  <sheetData>
    <row r="1" spans="1:10" x14ac:dyDescent="0.25">
      <c r="A1" s="11"/>
      <c r="B1" s="96" t="s">
        <v>37</v>
      </c>
      <c r="C1" s="97"/>
      <c r="D1" s="97"/>
      <c r="E1" s="98"/>
      <c r="F1" s="99" t="s">
        <v>38</v>
      </c>
      <c r="G1" s="99"/>
      <c r="H1" s="99"/>
      <c r="I1" s="99"/>
      <c r="J1" s="99"/>
    </row>
    <row r="2" spans="1:10" ht="45" x14ac:dyDescent="0.25">
      <c r="A2" s="11" t="s">
        <v>179</v>
      </c>
      <c r="B2" s="11" t="s">
        <v>39</v>
      </c>
      <c r="C2" s="4" t="s">
        <v>0</v>
      </c>
      <c r="D2" s="4" t="s">
        <v>40</v>
      </c>
      <c r="E2" s="4" t="s">
        <v>41</v>
      </c>
      <c r="F2" s="5" t="s">
        <v>1</v>
      </c>
      <c r="G2" s="5" t="s">
        <v>21</v>
      </c>
      <c r="H2" s="5" t="s">
        <v>2</v>
      </c>
      <c r="I2" s="5" t="s">
        <v>3</v>
      </c>
      <c r="J2" s="5" t="s">
        <v>143</v>
      </c>
    </row>
    <row r="3" spans="1:10" ht="30" x14ac:dyDescent="0.25">
      <c r="A3" s="72">
        <v>1</v>
      </c>
      <c r="B3" s="64" t="s">
        <v>58</v>
      </c>
      <c r="C3" s="66" t="s">
        <v>9</v>
      </c>
      <c r="D3" s="64" t="s">
        <v>98</v>
      </c>
      <c r="E3" s="65" t="s">
        <v>99</v>
      </c>
      <c r="F3" s="73">
        <v>45685</v>
      </c>
      <c r="G3" s="74">
        <v>2</v>
      </c>
      <c r="H3" s="74" t="s">
        <v>122</v>
      </c>
      <c r="I3" s="74" t="s">
        <v>123</v>
      </c>
      <c r="J3" s="15" t="s">
        <v>144</v>
      </c>
    </row>
    <row r="4" spans="1:10" ht="75" x14ac:dyDescent="0.25">
      <c r="A4" s="72">
        <f>A3+1</f>
        <v>2</v>
      </c>
      <c r="B4" s="68" t="s">
        <v>72</v>
      </c>
      <c r="C4" s="69" t="s">
        <v>4</v>
      </c>
      <c r="D4" s="69" t="s">
        <v>73</v>
      </c>
      <c r="E4" s="69" t="s">
        <v>74</v>
      </c>
      <c r="F4" s="73">
        <v>45673</v>
      </c>
      <c r="G4" s="74">
        <v>4</v>
      </c>
      <c r="H4" s="74" t="s">
        <v>123</v>
      </c>
      <c r="I4" s="74" t="s">
        <v>122</v>
      </c>
      <c r="J4" s="15" t="s">
        <v>145</v>
      </c>
    </row>
    <row r="5" spans="1:10" ht="30" x14ac:dyDescent="0.25">
      <c r="A5" s="72">
        <f t="shared" ref="A5:A18" si="0">A4+1</f>
        <v>3</v>
      </c>
      <c r="B5" s="64" t="s">
        <v>75</v>
      </c>
      <c r="C5" s="65" t="s">
        <v>5</v>
      </c>
      <c r="D5" s="64" t="s">
        <v>76</v>
      </c>
      <c r="E5" s="75" t="s">
        <v>77</v>
      </c>
      <c r="F5" s="73">
        <v>45673</v>
      </c>
      <c r="G5" s="76">
        <v>2</v>
      </c>
      <c r="H5" s="74" t="s">
        <v>124</v>
      </c>
      <c r="I5" s="74" t="s">
        <v>125</v>
      </c>
      <c r="J5" s="15" t="s">
        <v>146</v>
      </c>
    </row>
    <row r="6" spans="1:10" x14ac:dyDescent="0.25">
      <c r="A6" s="72">
        <f t="shared" si="0"/>
        <v>4</v>
      </c>
      <c r="B6" s="67" t="s">
        <v>72</v>
      </c>
      <c r="C6" s="77" t="s">
        <v>6</v>
      </c>
      <c r="D6" s="78" t="s">
        <v>78</v>
      </c>
      <c r="E6" s="77" t="s">
        <v>79</v>
      </c>
      <c r="F6" s="73">
        <v>45674</v>
      </c>
      <c r="G6" s="79">
        <v>5</v>
      </c>
      <c r="H6" s="74" t="s">
        <v>125</v>
      </c>
      <c r="I6" s="74" t="s">
        <v>124</v>
      </c>
      <c r="J6" s="30" t="s">
        <v>168</v>
      </c>
    </row>
    <row r="7" spans="1:10" ht="75" x14ac:dyDescent="0.25">
      <c r="A7" s="72">
        <f t="shared" si="0"/>
        <v>5</v>
      </c>
      <c r="B7" s="80" t="s">
        <v>72</v>
      </c>
      <c r="C7" s="81" t="s">
        <v>7</v>
      </c>
      <c r="D7" s="77" t="s">
        <v>80</v>
      </c>
      <c r="E7" s="82" t="s">
        <v>81</v>
      </c>
      <c r="F7" s="83">
        <v>45677</v>
      </c>
      <c r="G7" s="84">
        <v>5</v>
      </c>
      <c r="H7" s="85" t="s">
        <v>126</v>
      </c>
      <c r="I7" s="85" t="s">
        <v>127</v>
      </c>
      <c r="J7" s="31" t="s">
        <v>193</v>
      </c>
    </row>
    <row r="8" spans="1:10" ht="45" x14ac:dyDescent="0.25">
      <c r="A8" s="72">
        <f t="shared" si="0"/>
        <v>6</v>
      </c>
      <c r="B8" s="80" t="s">
        <v>72</v>
      </c>
      <c r="C8" s="86" t="s">
        <v>8</v>
      </c>
      <c r="D8" s="81" t="s">
        <v>82</v>
      </c>
      <c r="E8" s="86" t="s">
        <v>83</v>
      </c>
      <c r="F8" s="83">
        <v>45677</v>
      </c>
      <c r="G8" s="84">
        <v>3</v>
      </c>
      <c r="H8" s="85" t="s">
        <v>127</v>
      </c>
      <c r="I8" s="85" t="s">
        <v>126</v>
      </c>
      <c r="J8" s="31" t="s">
        <v>147</v>
      </c>
    </row>
    <row r="9" spans="1:10" ht="60" x14ac:dyDescent="0.25">
      <c r="A9" s="72">
        <f t="shared" si="0"/>
        <v>7</v>
      </c>
      <c r="B9" s="64" t="s">
        <v>72</v>
      </c>
      <c r="C9" s="65" t="s">
        <v>84</v>
      </c>
      <c r="D9" s="64"/>
      <c r="E9" s="77" t="s">
        <v>85</v>
      </c>
      <c r="F9" s="73">
        <v>45678</v>
      </c>
      <c r="G9" s="74">
        <v>4</v>
      </c>
      <c r="H9" s="74" t="s">
        <v>128</v>
      </c>
      <c r="I9" s="74" t="s">
        <v>129</v>
      </c>
      <c r="J9" s="59" t="s">
        <v>148</v>
      </c>
    </row>
    <row r="10" spans="1:10" ht="45" x14ac:dyDescent="0.25">
      <c r="A10" s="72">
        <f t="shared" si="0"/>
        <v>8</v>
      </c>
      <c r="B10" s="64" t="s">
        <v>72</v>
      </c>
      <c r="C10" s="65" t="s">
        <v>10</v>
      </c>
      <c r="D10" s="64" t="s">
        <v>86</v>
      </c>
      <c r="E10" s="64" t="s">
        <v>87</v>
      </c>
      <c r="F10" s="73">
        <v>45678</v>
      </c>
      <c r="G10" s="74">
        <v>3</v>
      </c>
      <c r="H10" s="74" t="s">
        <v>129</v>
      </c>
      <c r="I10" s="74" t="s">
        <v>128</v>
      </c>
      <c r="J10" s="59" t="s">
        <v>189</v>
      </c>
    </row>
    <row r="11" spans="1:10" ht="135" x14ac:dyDescent="0.25">
      <c r="A11" s="72">
        <f t="shared" si="0"/>
        <v>9</v>
      </c>
      <c r="B11" s="64" t="s">
        <v>72</v>
      </c>
      <c r="C11" s="65" t="s">
        <v>11</v>
      </c>
      <c r="D11" s="65" t="s">
        <v>88</v>
      </c>
      <c r="E11" s="65" t="s">
        <v>89</v>
      </c>
      <c r="F11" s="73">
        <v>45678</v>
      </c>
      <c r="G11" s="74">
        <v>5</v>
      </c>
      <c r="H11" s="74" t="s">
        <v>130</v>
      </c>
      <c r="I11" s="74" t="s">
        <v>131</v>
      </c>
      <c r="J11" s="90" t="s">
        <v>194</v>
      </c>
    </row>
    <row r="12" spans="1:10" ht="45" x14ac:dyDescent="0.25">
      <c r="A12" s="72">
        <f t="shared" si="0"/>
        <v>10</v>
      </c>
      <c r="B12" s="64" t="s">
        <v>72</v>
      </c>
      <c r="C12" s="65" t="s">
        <v>12</v>
      </c>
      <c r="D12" s="64" t="s">
        <v>90</v>
      </c>
      <c r="E12" s="65" t="s">
        <v>91</v>
      </c>
      <c r="F12" s="73">
        <v>45680</v>
      </c>
      <c r="G12" s="74">
        <v>2</v>
      </c>
      <c r="H12" s="74" t="s">
        <v>131</v>
      </c>
      <c r="I12" s="74" t="s">
        <v>130</v>
      </c>
      <c r="J12" s="92" t="s">
        <v>195</v>
      </c>
    </row>
    <row r="13" spans="1:10" ht="75" x14ac:dyDescent="0.25">
      <c r="A13" s="72">
        <f t="shared" si="0"/>
        <v>11</v>
      </c>
      <c r="B13" s="68" t="s">
        <v>72</v>
      </c>
      <c r="C13" s="87" t="s">
        <v>92</v>
      </c>
      <c r="D13" s="87" t="s">
        <v>93</v>
      </c>
      <c r="E13" s="69" t="s">
        <v>94</v>
      </c>
      <c r="F13" s="73">
        <v>45681</v>
      </c>
      <c r="G13" s="74">
        <v>5</v>
      </c>
      <c r="H13" s="74" t="s">
        <v>132</v>
      </c>
      <c r="I13" s="74" t="s">
        <v>133</v>
      </c>
      <c r="J13" s="59" t="s">
        <v>188</v>
      </c>
    </row>
    <row r="14" spans="1:10" ht="75" x14ac:dyDescent="0.25">
      <c r="A14" s="17">
        <f t="shared" si="0"/>
        <v>12</v>
      </c>
      <c r="B14" s="27" t="s">
        <v>72</v>
      </c>
      <c r="C14" s="28" t="s">
        <v>95</v>
      </c>
      <c r="D14" s="27" t="s">
        <v>96</v>
      </c>
      <c r="E14" s="28" t="s">
        <v>97</v>
      </c>
      <c r="F14" s="12">
        <v>45684</v>
      </c>
      <c r="G14" s="13">
        <v>5</v>
      </c>
      <c r="H14" s="24" t="s">
        <v>133</v>
      </c>
      <c r="I14" s="24" t="s">
        <v>132</v>
      </c>
      <c r="J14" s="29" t="s">
        <v>169</v>
      </c>
    </row>
    <row r="15" spans="1:10" ht="45" x14ac:dyDescent="0.25">
      <c r="A15" s="17">
        <f t="shared" si="0"/>
        <v>13</v>
      </c>
      <c r="B15" s="23" t="s">
        <v>72</v>
      </c>
      <c r="C15" s="10" t="s">
        <v>100</v>
      </c>
      <c r="D15" s="10" t="s">
        <v>101</v>
      </c>
      <c r="E15" s="10" t="s">
        <v>102</v>
      </c>
      <c r="F15" s="12">
        <v>45687</v>
      </c>
      <c r="G15" s="24">
        <v>2</v>
      </c>
      <c r="H15" s="24" t="s">
        <v>134</v>
      </c>
      <c r="I15" s="24" t="s">
        <v>135</v>
      </c>
      <c r="J15" s="59" t="s">
        <v>168</v>
      </c>
    </row>
    <row r="16" spans="1:10" ht="30" x14ac:dyDescent="0.25">
      <c r="A16" s="17">
        <f t="shared" si="0"/>
        <v>14</v>
      </c>
      <c r="B16" s="23" t="s">
        <v>72</v>
      </c>
      <c r="C16" s="10" t="s">
        <v>170</v>
      </c>
      <c r="D16" s="10"/>
      <c r="E16" s="10" t="s">
        <v>171</v>
      </c>
      <c r="F16" s="12">
        <v>45692</v>
      </c>
      <c r="G16" s="24">
        <v>2</v>
      </c>
      <c r="H16" s="24" t="s">
        <v>135</v>
      </c>
      <c r="I16" s="24" t="s">
        <v>134</v>
      </c>
      <c r="J16" s="15" t="s">
        <v>172</v>
      </c>
    </row>
    <row r="17" spans="1:10" ht="45" x14ac:dyDescent="0.25">
      <c r="A17" s="17">
        <f t="shared" si="0"/>
        <v>15</v>
      </c>
      <c r="B17" s="23" t="s">
        <v>72</v>
      </c>
      <c r="C17" s="10" t="s">
        <v>173</v>
      </c>
      <c r="D17" s="10"/>
      <c r="E17" s="33" t="s">
        <v>174</v>
      </c>
      <c r="F17" s="12">
        <v>45692</v>
      </c>
      <c r="G17" s="24">
        <v>3</v>
      </c>
      <c r="H17" s="24" t="s">
        <v>136</v>
      </c>
      <c r="I17" s="24" t="s">
        <v>137</v>
      </c>
      <c r="J17" s="15" t="s">
        <v>187</v>
      </c>
    </row>
    <row r="18" spans="1:10" ht="15.75" thickBot="1" x14ac:dyDescent="0.3">
      <c r="A18" s="17">
        <f t="shared" si="0"/>
        <v>16</v>
      </c>
      <c r="B18" s="23" t="s">
        <v>72</v>
      </c>
      <c r="C18" s="10" t="s">
        <v>175</v>
      </c>
      <c r="D18" s="10"/>
      <c r="E18" s="10"/>
      <c r="F18" s="12">
        <v>45692</v>
      </c>
      <c r="G18" s="49">
        <v>1</v>
      </c>
      <c r="H18" s="24" t="s">
        <v>137</v>
      </c>
      <c r="I18" s="24" t="s">
        <v>136</v>
      </c>
      <c r="J18" s="25" t="s">
        <v>176</v>
      </c>
    </row>
    <row r="19" spans="1:10" ht="15.75" thickTop="1" x14ac:dyDescent="0.25">
      <c r="A19" s="17"/>
      <c r="B19" s="23"/>
      <c r="C19" s="34" t="s">
        <v>180</v>
      </c>
      <c r="D19" s="34"/>
      <c r="E19" s="34"/>
      <c r="F19" s="47"/>
      <c r="G19" s="48">
        <f>SUM(G3:G18)</f>
        <v>53</v>
      </c>
      <c r="H19" s="24"/>
      <c r="I19" s="24"/>
      <c r="J19" s="25"/>
    </row>
    <row r="20" spans="1:10" ht="75" x14ac:dyDescent="0.25">
      <c r="A20" s="17"/>
      <c r="B20" s="28"/>
      <c r="C20" s="61" t="s">
        <v>181</v>
      </c>
      <c r="D20" s="35"/>
      <c r="E20" s="35"/>
      <c r="F20" s="35"/>
      <c r="G20" s="89">
        <v>5</v>
      </c>
      <c r="H20" s="28"/>
      <c r="I20" s="28"/>
      <c r="J20" s="20" t="s">
        <v>208</v>
      </c>
    </row>
    <row r="21" spans="1:10" ht="75" x14ac:dyDescent="0.25">
      <c r="A21" s="17"/>
      <c r="B21" s="28"/>
      <c r="C21" s="62" t="s">
        <v>184</v>
      </c>
      <c r="D21" s="35"/>
      <c r="E21" s="35"/>
      <c r="F21" s="35"/>
      <c r="G21" s="60">
        <v>5</v>
      </c>
      <c r="H21" s="28"/>
      <c r="I21" s="28"/>
      <c r="J21" s="20" t="s">
        <v>207</v>
      </c>
    </row>
    <row r="22" spans="1:10" ht="45.75" thickBot="1" x14ac:dyDescent="0.3">
      <c r="A22" s="17"/>
      <c r="B22" s="28"/>
      <c r="C22" s="62" t="s">
        <v>183</v>
      </c>
      <c r="D22" s="35"/>
      <c r="E22" s="35"/>
      <c r="F22" s="35"/>
      <c r="G22" s="63">
        <v>3</v>
      </c>
      <c r="H22" s="35"/>
      <c r="I22" s="35"/>
      <c r="J22" s="20" t="s">
        <v>182</v>
      </c>
    </row>
    <row r="23" spans="1:10" ht="15.75" thickTop="1" x14ac:dyDescent="0.25">
      <c r="A23" s="17"/>
      <c r="B23" s="28"/>
      <c r="C23" s="37" t="s">
        <v>185</v>
      </c>
      <c r="D23" s="37"/>
      <c r="E23" s="37"/>
      <c r="F23" s="37"/>
      <c r="G23" s="50">
        <f>SUM(G19:G22)</f>
        <v>66</v>
      </c>
      <c r="H23" s="28"/>
      <c r="I23" s="28"/>
      <c r="J23" s="28"/>
    </row>
  </sheetData>
  <mergeCells count="2">
    <mergeCell ref="B1:E1"/>
    <mergeCell ref="F1:J1"/>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CE74FF56111874F8528354EA601358C" ma:contentTypeVersion="12" ma:contentTypeDescription="Create a new document." ma:contentTypeScope="" ma:versionID="53c3cb908c8b427e34f24c6a7637773b">
  <xsd:schema xmlns:xsd="http://www.w3.org/2001/XMLSchema" xmlns:xs="http://www.w3.org/2001/XMLSchema" xmlns:p="http://schemas.microsoft.com/office/2006/metadata/properties" xmlns:ns3="30e15a99-2787-4658-9a49-e1375a37af84" targetNamespace="http://schemas.microsoft.com/office/2006/metadata/properties" ma:root="true" ma:fieldsID="9198598bf2596f7ed5bfcf09c4ce1ab9" ns3:_="">
    <xsd:import namespace="30e15a99-2787-4658-9a49-e1375a37af84"/>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ObjectDetectorVersions"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_activity" minOccurs="0"/>
                <xsd:element ref="ns3:MediaServiceSearchPropertie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e15a99-2787-4658-9a49-e1375a37af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_activity" ma:index="17" nillable="true" ma:displayName="_activity" ma:hidden="true" ma:internalName="_activity">
      <xsd:simpleType>
        <xsd:restriction base="dms:Note"/>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SystemTags" ma:index="19"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30e15a99-2787-4658-9a49-e1375a37af84" xsi:nil="true"/>
  </documentManagement>
</p:properties>
</file>

<file path=customXml/itemProps1.xml><?xml version="1.0" encoding="utf-8"?>
<ds:datastoreItem xmlns:ds="http://schemas.openxmlformats.org/officeDocument/2006/customXml" ds:itemID="{0E4143DA-A68D-4790-9857-9FD94FDD07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e15a99-2787-4658-9a49-e1375a37af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366167-85A4-4899-960A-6C62C9ADC51C}">
  <ds:schemaRefs>
    <ds:schemaRef ds:uri="http://schemas.microsoft.com/sharepoint/v3/contenttype/forms"/>
  </ds:schemaRefs>
</ds:datastoreItem>
</file>

<file path=customXml/itemProps3.xml><?xml version="1.0" encoding="utf-8"?>
<ds:datastoreItem xmlns:ds="http://schemas.openxmlformats.org/officeDocument/2006/customXml" ds:itemID="{91B89FE9-8256-4EAC-A0E9-846F2937A39E}">
  <ds:schemaRefs>
    <ds:schemaRef ds:uri="http://purl.org/dc/terms/"/>
    <ds:schemaRef ds:uri="http://schemas.openxmlformats.org/package/2006/metadata/core-properties"/>
    <ds:schemaRef ds:uri="http://schemas.microsoft.com/office/2006/documentManagement/types"/>
    <ds:schemaRef ds:uri="30e15a99-2787-4658-9a49-e1375a37af84"/>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Singapore All Attendees</vt:lpstr>
      <vt:lpstr>S. Korea All Attendees</vt:lpstr>
    </vt:vector>
  </TitlesOfParts>
  <Company>Department of Defense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Sims, Natalie CIV USN NAVSUP FLCY</dc:creator>
  <cp:lastModifiedBy>Sims, Natalie CIV USN NAVSUP FLCY</cp:lastModifiedBy>
  <dcterms:created xsi:type="dcterms:W3CDTF">2025-01-23T03:09:04Z</dcterms:created>
  <dcterms:modified xsi:type="dcterms:W3CDTF">2025-02-06T05:49:10Z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0x0101002CE74FF56111874F8528354EA601358C</vt:lpwstr>
  </property>
</Properties>
</file>